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"/>
    </mc:Choice>
  </mc:AlternateContent>
  <xr:revisionPtr revIDLastSave="0" documentId="8_{3F94C91C-C66A-4BF7-8CF8-594885C09B0E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<sst xmlns="http://schemas.openxmlformats.org/spreadsheetml/2006/main" count="62" uniqueCount="61">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</sst>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4" sqref="E4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171282.13</v>
      </c>
      <c r="C5" s="24">
        <v>20821.810000000001</v>
      </c>
      <c r="D5" s="9" t="s">
        <v>36</v>
      </c>
      <c r="E5" s="24">
        <v>53738.11</v>
      </c>
      <c r="F5" s="28">
        <v>47703.72</v>
      </c>
    </row>
    <row r="6" spans="1:6" x14ac:dyDescent="0.2">
      <c r="A6" s="9" t="s">
        <v>23</v>
      </c>
      <c r="B6" s="24">
        <v>1853513.95</v>
      </c>
      <c r="C6" s="24">
        <v>1658522.03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0</v>
      </c>
      <c r="C7" s="24">
        <v>0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2024796.08</v>
      </c>
      <c r="C13" s="25">
        <f>SUM(C5:C11)</f>
        <v>1679343.84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53738.11</v>
      </c>
      <c r="F14" s="32">
        <f>SUM(F5:F12)</f>
        <v>47703.72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260417.98</v>
      </c>
      <c r="C18" s="24">
        <v>260417.98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547649.06000000006</v>
      </c>
      <c r="C19" s="24">
        <v>245924.92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-95750.3</v>
      </c>
      <c r="C21" s="24">
        <v>-95750.3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738366.74</v>
      </c>
      <c r="C26" s="25">
        <f>SUM(C16:C24)</f>
        <v>436642.60000000003</v>
      </c>
      <c r="D26" s="12" t="s">
        <v>50</v>
      </c>
      <c r="E26" s="25">
        <f>SUM(E24+E14)</f>
        <v>53738.11</v>
      </c>
      <c r="F26" s="32">
        <f>SUM(F14+F24)</f>
        <v>47703.72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2763162.8200000003</v>
      </c>
      <c r="C28" s="25">
        <f>C13+C26</f>
        <v>2115986.44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95748.72</v>
      </c>
      <c r="F30" s="32">
        <f>SUM(F31:F33)</f>
        <v>95748.72</v>
      </c>
    </row>
    <row r="31" spans="1:6" x14ac:dyDescent="0.2">
      <c r="A31" s="16"/>
      <c r="B31" s="14"/>
      <c r="C31" s="15"/>
      <c r="D31" s="9" t="s">
        <v>2</v>
      </c>
      <c r="E31" s="24">
        <v>95748.72</v>
      </c>
      <c r="F31" s="28">
        <v>95748.72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2613675.9900000002</v>
      </c>
      <c r="F35" s="32">
        <f>SUM(F36:F40)</f>
        <v>1972534</v>
      </c>
    </row>
    <row r="36" spans="1:6" x14ac:dyDescent="0.2">
      <c r="A36" s="16"/>
      <c r="B36" s="14"/>
      <c r="C36" s="15"/>
      <c r="D36" s="9" t="s">
        <v>46</v>
      </c>
      <c r="E36" s="24">
        <v>641141.99</v>
      </c>
      <c r="F36" s="28">
        <v>194144.89</v>
      </c>
    </row>
    <row r="37" spans="1:6" x14ac:dyDescent="0.2">
      <c r="A37" s="16"/>
      <c r="B37" s="14"/>
      <c r="C37" s="15"/>
      <c r="D37" s="9" t="s">
        <v>14</v>
      </c>
      <c r="E37" s="24">
        <v>1972534</v>
      </c>
      <c r="F37" s="28">
        <v>1778389.11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2709424.7100000004</v>
      </c>
      <c r="F46" s="32">
        <f>SUM(F42+F35+F30)</f>
        <v>2068282.72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2763162.8200000003</v>
      </c>
      <c r="F48" s="25">
        <f>F46+F26</f>
        <v>2115986.44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2024-10-07T11:32:00Z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